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8" i="1" l="1"/>
  <c r="I8" i="1"/>
  <c r="H8" i="1"/>
  <c r="G8" i="1"/>
  <c r="J6" i="1"/>
  <c r="I6" i="1"/>
  <c r="H6" i="1"/>
  <c r="G6" i="1"/>
  <c r="H5" i="1"/>
</calcChain>
</file>

<file path=xl/sharedStrings.xml><?xml version="1.0" encoding="utf-8"?>
<sst xmlns="http://schemas.openxmlformats.org/spreadsheetml/2006/main" count="37" uniqueCount="35">
  <si>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</si>
  <si>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</si>
  <si>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</si>
  <si>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</si>
  <si>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</si>
  <si>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</si>
  <si>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</si>
  <si>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</si>
  <si>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</si>
  <si>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</si>
  <si>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</si>
  <si>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</si>
  <si>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</si>
  <si>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</si>
  <si>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</si>
  <si>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</si>
  <si>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</si>
  <si>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</si>
  <si>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</si>
  <si>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</si>
  <si>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</si>
  <si>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</si>
  <si>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</si>
  <si>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</si>
  <si>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</si>
  <si>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</si>
  <si>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</si>
  <si>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б/н</t>
  </si>
  <si>
    <t>МБОУ СОШ №1 им. ПИЧиркина гКалининска Саратовской обл</t>
  </si>
  <si>
    <t>Макаронные изделия отварные</t>
  </si>
  <si>
    <t>Компот из смеси сухофруктов</t>
  </si>
  <si>
    <t>Батон нарезной</t>
  </si>
  <si>
    <t>Овощи натуральные свежие (огурец)</t>
  </si>
  <si>
    <t>Гуляш из мяса птицы (курица)</t>
  </si>
  <si>
    <t>апельсин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</si>
</sst>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  <protection locked="0"/>
    </xf>
    <xf numFmtId="0" fontId="0" fillId="0" borderId="4" xfId="0" applyBorder="1" applyProtection="1">
      <protection locked="0"/>
    </xf>
    <xf numFmtId="0" fontId="0" fillId="0" borderId="6" xfId="0" applyBorder="1" applyProtection="1">
      <protection locked="0"/>
    </xf>
    <xf numFmtId="0" fontId="0" fillId="0" borderId="2" xfId="0" applyBorder="1" applyAlignment="1" applyProtection="1">
      <alignment wrapText="1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2" sqref="G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28</v>
      </c>
      <c r="C1" s="45"/>
      <c r="D1" s="46"/>
      <c r="E1" t="s">
        <v>22</v>
      </c>
      <c r="F1" s="24"/>
      <c r="I1" t="s">
        <v>1</v>
      </c>
      <c r="J1" s="23">
        <v>44578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38">
        <v>309</v>
      </c>
      <c r="D4" s="39" t="s">
        <v>29</v>
      </c>
      <c r="E4" s="38">
        <v>200</v>
      </c>
      <c r="F4" s="38">
        <v>8.66</v>
      </c>
      <c r="G4" s="38">
        <v>673.02</v>
      </c>
      <c r="H4" s="38">
        <v>17.54</v>
      </c>
      <c r="I4" s="38">
        <v>18.7</v>
      </c>
      <c r="J4" s="38">
        <v>115.86</v>
      </c>
    </row>
    <row r="5" spans="1:10" x14ac:dyDescent="0.25">
      <c r="A5" s="7"/>
      <c r="B5" s="1" t="s">
        <v>12</v>
      </c>
      <c r="C5" s="38">
        <v>349</v>
      </c>
      <c r="D5" s="39" t="s">
        <v>30</v>
      </c>
      <c r="E5" s="38">
        <v>200</v>
      </c>
      <c r="F5" s="38">
        <v>3.32</v>
      </c>
      <c r="G5" s="38">
        <v>94.2</v>
      </c>
      <c r="H5" s="38">
        <f>0.04</f>
        <v>0.04</v>
      </c>
      <c r="I5" s="38">
        <v>0</v>
      </c>
      <c r="J5" s="38">
        <v>24.76</v>
      </c>
    </row>
    <row r="6" spans="1:10" ht="15.75" thickBot="1" x14ac:dyDescent="0.3">
      <c r="A6" s="7"/>
      <c r="B6" s="1" t="s">
        <v>23</v>
      </c>
      <c r="C6" s="38" t="s">
        <v>27</v>
      </c>
      <c r="D6" s="42" t="s">
        <v>31</v>
      </c>
      <c r="E6" s="38">
        <v>30</v>
      </c>
      <c r="F6" s="38">
        <v>2.5499999999999998</v>
      </c>
      <c r="G6" s="38">
        <f>264*0.3</f>
        <v>79.2</v>
      </c>
      <c r="H6" s="38">
        <f>7.5*0.3</f>
        <v>2.25</v>
      </c>
      <c r="I6" s="38">
        <f>2.9*0.3</f>
        <v>0.87</v>
      </c>
      <c r="J6" s="38">
        <f>50.9*0.3</f>
        <v>15.27</v>
      </c>
    </row>
    <row r="7" spans="1:10" x14ac:dyDescent="0.25">
      <c r="A7" s="7"/>
      <c r="B7" s="41" t="s">
        <v>11</v>
      </c>
      <c r="C7" s="38">
        <v>246</v>
      </c>
      <c r="D7" s="39" t="s">
        <v>33</v>
      </c>
      <c r="E7" s="38">
        <v>100</v>
      </c>
      <c r="F7" s="38">
        <v>23.25</v>
      </c>
      <c r="G7" s="38">
        <v>224</v>
      </c>
      <c r="H7" s="43">
        <v>10.4</v>
      </c>
      <c r="I7" s="38">
        <v>20</v>
      </c>
      <c r="J7" s="38">
        <v>21.2</v>
      </c>
    </row>
    <row r="8" spans="1:10" ht="15.75" thickBot="1" x14ac:dyDescent="0.3">
      <c r="A8" s="8"/>
      <c r="B8" s="40" t="s">
        <v>15</v>
      </c>
      <c r="C8" s="38">
        <v>71</v>
      </c>
      <c r="D8" s="39" t="s">
        <v>32</v>
      </c>
      <c r="E8" s="38">
        <v>60</v>
      </c>
      <c r="F8" s="38">
        <v>3.18</v>
      </c>
      <c r="G8" s="38">
        <f>21/5*6</f>
        <v>25.200000000000003</v>
      </c>
      <c r="H8" s="38">
        <f>1/5*6</f>
        <v>1.2000000000000002</v>
      </c>
      <c r="I8" s="38">
        <f>0.4/5*6</f>
        <v>0.48</v>
      </c>
      <c r="J8" s="38">
        <f>2.3/5*6</f>
        <v>2.76</v>
      </c>
    </row>
    <row r="9" spans="1:10" x14ac:dyDescent="0.25">
      <c r="A9" s="4" t="s">
        <v>13</v>
      </c>
      <c r="B9" s="11" t="s">
        <v>20</v>
      </c>
      <c r="C9" s="6"/>
      <c r="D9" s="33" t="s">
        <v>34</v>
      </c>
      <c r="E9" s="15">
        <v>200</v>
      </c>
      <c r="F9" s="25">
        <v>18</v>
      </c>
      <c r="G9" s="15">
        <v>47</v>
      </c>
      <c r="H9" s="15">
        <v>1</v>
      </c>
      <c r="I9" s="15">
        <v>1</v>
      </c>
      <c r="J9" s="16">
        <v>9.8000000000000007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2022-01-17T06:49:54Z</dcterms:modified>
</cp:coreProperties>
</file>